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7530" tabRatio="663" activeTab="0"/>
  </bookViews>
  <sheets>
    <sheet name="прил 1 " sheetId="1" r:id="rId1"/>
  </sheets>
  <definedNames>
    <definedName name="_xlnm.Print_Titles" localSheetId="0">'прил 1 '!$5:$9</definedName>
    <definedName name="_xlnm.Print_Area" localSheetId="0">'прил 1 '!$A$1:$L$27</definedName>
  </definedNames>
  <calcPr fullCalcOnLoad="1"/>
</workbook>
</file>

<file path=xl/sharedStrings.xml><?xml version="1.0" encoding="utf-8"?>
<sst xmlns="http://schemas.openxmlformats.org/spreadsheetml/2006/main" count="77" uniqueCount="50">
  <si>
    <t>Год</t>
  </si>
  <si>
    <t>ввода в эксплуатацию</t>
  </si>
  <si>
    <t>кв.м.</t>
  </si>
  <si>
    <t>чел.</t>
  </si>
  <si>
    <t>№ п/п</t>
  </si>
  <si>
    <t xml:space="preserve">общая площадь  МКД, всего </t>
  </si>
  <si>
    <t>Адрес многоквартирного дома (улица,  дом, корп., литера)</t>
  </si>
  <si>
    <t>Количество этажей</t>
  </si>
  <si>
    <t>Количество подъездов</t>
  </si>
  <si>
    <t>Количество жителей, зарегистрированных в МКД на дату утверждения программы</t>
  </si>
  <si>
    <t>завершение последнего   капитального ремонта</t>
  </si>
  <si>
    <t xml:space="preserve">Материал стен </t>
  </si>
  <si>
    <t>Площадь помещений МКД:</t>
  </si>
  <si>
    <t>вид ремонта</t>
  </si>
  <si>
    <t>всего:</t>
  </si>
  <si>
    <t>в том числе жилых помещений, находящихся в собственности граждан</t>
  </si>
  <si>
    <t xml:space="preserve">Альпийский пер., д.39, литера А </t>
  </si>
  <si>
    <t xml:space="preserve">Ремонт крыши </t>
  </si>
  <si>
    <t>Боровая ул., д.44, литера А</t>
  </si>
  <si>
    <t xml:space="preserve">Альпийский пер., д.11, корп.2, литера А </t>
  </si>
  <si>
    <t>Боровая ул., д.58, литера Б</t>
  </si>
  <si>
    <t>Монтаж системы АППЗ</t>
  </si>
  <si>
    <t xml:space="preserve">пр. Славы, д.23, корп.1, литера А </t>
  </si>
  <si>
    <t xml:space="preserve">ул. Белы Куна, д.5, литера А </t>
  </si>
  <si>
    <t xml:space="preserve">ул. Димитрова, д.12, корп.1, литера А </t>
  </si>
  <si>
    <t>Купчинская ул., д.30, корп.1, литера А</t>
  </si>
  <si>
    <t xml:space="preserve">ул. Турку, д.22, корп.2, литера А </t>
  </si>
  <si>
    <t>целевая статья "Субсдии на проведение капитального ремонта многоквартирных домов", 3500899, код фонда 00,47,29</t>
  </si>
  <si>
    <t xml:space="preserve">Пражская ул., д.29, литера А </t>
  </si>
  <si>
    <t xml:space="preserve">пр. Славы, д.36, литера А </t>
  </si>
  <si>
    <t>ул. Турку, д.22, корп.1, литера А</t>
  </si>
  <si>
    <t xml:space="preserve">Бухарестская ул., д.39, корп.1, литера А </t>
  </si>
  <si>
    <t>Ремонт систем холодного, горячего водоснабжения</t>
  </si>
  <si>
    <t xml:space="preserve">Замена лифтового оборудования (рег № 33653, 33654, 33655, 33656), ремонт системы теплоснабжения </t>
  </si>
  <si>
    <t>Ремонт лифтового оборудования (33834, 33835, 33836, 33837, 33838, 33839, 33840, 33841)</t>
  </si>
  <si>
    <t>Замена лифтового оборудования (51310, 51309)</t>
  </si>
  <si>
    <t>Ремонт лифтового  оборудования (35706, 35707, 35708, 35709, 35710, 35711, 35712, 35714)</t>
  </si>
  <si>
    <t>Замена лифтового оборудования (рег№35243)</t>
  </si>
  <si>
    <t>Замена лифтового оборудования (рег№ 52155, 52154)</t>
  </si>
  <si>
    <t>панельные</t>
  </si>
  <si>
    <t xml:space="preserve">кирпичные </t>
  </si>
  <si>
    <t>кирпичные</t>
  </si>
  <si>
    <t>кирпич.</t>
  </si>
  <si>
    <t xml:space="preserve">Будапештская ул., д.30, корп.1,  литера А </t>
  </si>
  <si>
    <t xml:space="preserve">Ремонт систем теплоснабжения,  водоотведения </t>
  </si>
  <si>
    <t xml:space="preserve">Ремонт системы теплоснабжения </t>
  </si>
  <si>
    <t xml:space="preserve"> Адресная программа капитального ремонта, финасируемого с использованием субсидий по  Фрунзенскому району Санкт-Петербурга  предусмотренных по ведомственной структуре администрации  на 2011 год     </t>
  </si>
  <si>
    <t xml:space="preserve">Изготовление проектно-сметной документации на устранение аварийного состояния строительных конструкций </t>
  </si>
  <si>
    <t>2-3 квартал</t>
  </si>
  <si>
    <t>сроки выполнения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</si>
</sst>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р_."/>
    <numFmt numFmtId="166" formatCode="#,##0.000"/>
    <numFmt numFmtId="167" formatCode="#,##0.000_р_."/>
    <numFmt numFmtId="168" formatCode="0.0000"/>
    <numFmt numFmtId="169" formatCode="0.000"/>
    <numFmt numFmtId="170" formatCode="#,##0.0000"/>
    <numFmt numFmtId="171" formatCode="0.0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"/>
    <numFmt numFmtId="179" formatCode="0.0000000"/>
    <numFmt numFmtId="180" formatCode="0.000000"/>
    <numFmt numFmtId="181" formatCode="0.00000"/>
    <numFmt numFmtId="182" formatCode="0.000000000"/>
    <numFmt numFmtId="183" formatCode="_-* #,##0.0000000000_р_._-;\-* #,##0.0000000000_р_._-;_-* &quot;-&quot;??_р_._-;_-@_-"/>
    <numFmt numFmtId="184" formatCode="#,##0.00000"/>
    <numFmt numFmtId="185" formatCode="#,##0.000000"/>
    <numFmt numFmtId="186" formatCode="[$-419]mmmm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u val="single"/>
      <sz val="8.6"/>
      <color indexed="12"/>
      <name val="Calibri"/>
      <family val="2"/>
    </font>
    <font>
      <u val="single"/>
      <sz val="8.6"/>
      <color indexed="36"/>
      <name val="Calibri"/>
      <family val="2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textRotation="90" wrapText="1"/>
    </xf>
    <xf numFmtId="164" fontId="2" fillId="33" borderId="0" xfId="0" applyNumberFormat="1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7"/>
  <sheetViews>
    <sheetView tabSelected="1" zoomScale="73" zoomScaleNormal="73" zoomScaleSheetLayoutView="79" zoomScalePageLayoutView="0" workbookViewId="0" topLeftCell="A1">
      <selection activeCell="N7" sqref="N7"/>
    </sheetView>
  </sheetViews>
  <sheetFormatPr defaultColWidth="9.140625" defaultRowHeight="15"/>
  <cols>
    <col min="1" max="1" width="6.421875" style="9" customWidth="1"/>
    <col min="2" max="2" width="36.28125" style="9" customWidth="1"/>
    <col min="3" max="3" width="12.00390625" style="9" customWidth="1"/>
    <col min="4" max="4" width="10.8515625" style="9" customWidth="1"/>
    <col min="5" max="5" width="12.00390625" style="9" customWidth="1"/>
    <col min="6" max="7" width="10.28125" style="9" customWidth="1"/>
    <col min="8" max="8" width="15.28125" style="9" customWidth="1"/>
    <col min="9" max="9" width="12.421875" style="9" customWidth="1"/>
    <col min="10" max="10" width="12.7109375" style="9" customWidth="1"/>
    <col min="11" max="11" width="11.8515625" style="9" customWidth="1"/>
    <col min="12" max="12" width="24.57421875" style="9" customWidth="1"/>
    <col min="13" max="13" width="26.140625" style="9" customWidth="1"/>
    <col min="14" max="16384" width="9.140625" style="9" customWidth="1"/>
  </cols>
  <sheetData>
    <row r="1" spans="1:12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.75">
      <c r="A2" s="22" t="s">
        <v>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 customHeight="1">
      <c r="A3" s="22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3" ht="15.75" customHeight="1">
      <c r="A5" s="33" t="s">
        <v>4</v>
      </c>
      <c r="B5" s="33" t="s">
        <v>6</v>
      </c>
      <c r="C5" s="32" t="s">
        <v>0</v>
      </c>
      <c r="D5" s="32"/>
      <c r="E5" s="24" t="s">
        <v>11</v>
      </c>
      <c r="F5" s="24" t="s">
        <v>7</v>
      </c>
      <c r="G5" s="24" t="s">
        <v>8</v>
      </c>
      <c r="H5" s="24" t="s">
        <v>5</v>
      </c>
      <c r="I5" s="27" t="s">
        <v>12</v>
      </c>
      <c r="J5" s="28"/>
      <c r="K5" s="24" t="s">
        <v>9</v>
      </c>
      <c r="L5" s="31" t="s">
        <v>13</v>
      </c>
      <c r="M5" s="31" t="s">
        <v>49</v>
      </c>
    </row>
    <row r="6" spans="1:13" ht="19.5" customHeight="1">
      <c r="A6" s="34"/>
      <c r="B6" s="34"/>
      <c r="C6" s="24" t="s">
        <v>1</v>
      </c>
      <c r="D6" s="24" t="s">
        <v>10</v>
      </c>
      <c r="E6" s="25"/>
      <c r="F6" s="25"/>
      <c r="G6" s="25"/>
      <c r="H6" s="25"/>
      <c r="I6" s="29"/>
      <c r="J6" s="30"/>
      <c r="K6" s="25"/>
      <c r="L6" s="31"/>
      <c r="M6" s="31"/>
    </row>
    <row r="7" spans="1:13" ht="135" customHeight="1">
      <c r="A7" s="34"/>
      <c r="B7" s="34"/>
      <c r="C7" s="25"/>
      <c r="D7" s="25"/>
      <c r="E7" s="25"/>
      <c r="F7" s="25"/>
      <c r="G7" s="25"/>
      <c r="H7" s="26"/>
      <c r="I7" s="15" t="s">
        <v>14</v>
      </c>
      <c r="J7" s="15" t="s">
        <v>15</v>
      </c>
      <c r="K7" s="26"/>
      <c r="L7" s="31"/>
      <c r="M7" s="31"/>
    </row>
    <row r="8" spans="1:13" s="11" customFormat="1" ht="23.25" customHeight="1">
      <c r="A8" s="35"/>
      <c r="B8" s="35"/>
      <c r="C8" s="26"/>
      <c r="D8" s="26"/>
      <c r="E8" s="26"/>
      <c r="F8" s="26"/>
      <c r="G8" s="26"/>
      <c r="H8" s="12" t="s">
        <v>2</v>
      </c>
      <c r="I8" s="12" t="s">
        <v>2</v>
      </c>
      <c r="J8" s="12" t="s">
        <v>2</v>
      </c>
      <c r="K8" s="12" t="s">
        <v>3</v>
      </c>
      <c r="L8" s="31"/>
      <c r="M8" s="31"/>
    </row>
    <row r="9" spans="1:13" ht="15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</row>
    <row r="10" spans="1:13" ht="56.25" customHeight="1">
      <c r="A10" s="1">
        <v>1</v>
      </c>
      <c r="B10" s="2" t="s">
        <v>19</v>
      </c>
      <c r="C10" s="1">
        <v>1968</v>
      </c>
      <c r="D10" s="1"/>
      <c r="E10" s="1" t="s">
        <v>39</v>
      </c>
      <c r="F10" s="1">
        <v>9</v>
      </c>
      <c r="G10" s="1">
        <v>1</v>
      </c>
      <c r="H10" s="3">
        <v>2100.39</v>
      </c>
      <c r="I10" s="3">
        <v>2004.1</v>
      </c>
      <c r="J10" s="4">
        <v>1228.75</v>
      </c>
      <c r="K10" s="5">
        <v>61</v>
      </c>
      <c r="L10" s="2" t="s">
        <v>44</v>
      </c>
      <c r="M10" s="1" t="s">
        <v>48</v>
      </c>
    </row>
    <row r="11" spans="1:13" ht="56.25" customHeight="1">
      <c r="A11" s="1">
        <v>2</v>
      </c>
      <c r="B11" s="2" t="s">
        <v>16</v>
      </c>
      <c r="C11" s="1">
        <v>1973</v>
      </c>
      <c r="D11" s="1"/>
      <c r="E11" s="1" t="s">
        <v>40</v>
      </c>
      <c r="F11" s="1">
        <v>14</v>
      </c>
      <c r="G11" s="1">
        <v>1</v>
      </c>
      <c r="H11" s="3">
        <v>4783.4</v>
      </c>
      <c r="I11" s="3">
        <v>4627.2</v>
      </c>
      <c r="J11" s="4">
        <v>4530.7</v>
      </c>
      <c r="K11" s="1">
        <v>177</v>
      </c>
      <c r="L11" s="10" t="s">
        <v>35</v>
      </c>
      <c r="M11" s="1" t="s">
        <v>48</v>
      </c>
    </row>
    <row r="12" spans="1:13" ht="59.25" customHeight="1">
      <c r="A12" s="1">
        <v>3</v>
      </c>
      <c r="B12" s="2" t="s">
        <v>18</v>
      </c>
      <c r="C12" s="1">
        <v>1894</v>
      </c>
      <c r="D12" s="1"/>
      <c r="E12" s="1" t="s">
        <v>41</v>
      </c>
      <c r="F12" s="1">
        <v>4</v>
      </c>
      <c r="G12" s="1">
        <v>5</v>
      </c>
      <c r="H12" s="3">
        <v>2073.5</v>
      </c>
      <c r="I12" s="3">
        <v>1545.4</v>
      </c>
      <c r="J12" s="3">
        <v>1109.4</v>
      </c>
      <c r="K12" s="1">
        <v>80</v>
      </c>
      <c r="L12" s="10" t="s">
        <v>17</v>
      </c>
      <c r="M12" s="1" t="s">
        <v>48</v>
      </c>
    </row>
    <row r="13" spans="1:13" ht="91.5" customHeight="1">
      <c r="A13" s="1">
        <v>4</v>
      </c>
      <c r="B13" s="2" t="s">
        <v>20</v>
      </c>
      <c r="C13" s="1">
        <v>1917</v>
      </c>
      <c r="D13" s="1"/>
      <c r="E13" s="1" t="s">
        <v>41</v>
      </c>
      <c r="F13" s="1">
        <v>4</v>
      </c>
      <c r="G13" s="1">
        <v>1</v>
      </c>
      <c r="H13" s="4">
        <f>1172.9+189</f>
        <v>1361.9</v>
      </c>
      <c r="I13" s="4">
        <v>1172.9</v>
      </c>
      <c r="J13" s="4">
        <v>892.7</v>
      </c>
      <c r="K13" s="5">
        <v>57</v>
      </c>
      <c r="L13" s="10" t="s">
        <v>47</v>
      </c>
      <c r="M13" s="1" t="s">
        <v>48</v>
      </c>
    </row>
    <row r="14" spans="1:13" ht="52.5" customHeight="1">
      <c r="A14" s="1">
        <v>5</v>
      </c>
      <c r="B14" s="2" t="s">
        <v>43</v>
      </c>
      <c r="C14" s="5">
        <v>1968</v>
      </c>
      <c r="D14" s="21"/>
      <c r="E14" s="21" t="s">
        <v>42</v>
      </c>
      <c r="F14" s="5">
        <v>9</v>
      </c>
      <c r="G14" s="5">
        <v>1</v>
      </c>
      <c r="H14" s="4">
        <v>2083</v>
      </c>
      <c r="I14" s="4">
        <v>1976.13</v>
      </c>
      <c r="J14" s="4">
        <v>1799.52</v>
      </c>
      <c r="K14" s="20">
        <v>75</v>
      </c>
      <c r="L14" s="10" t="s">
        <v>37</v>
      </c>
      <c r="M14" s="1" t="s">
        <v>48</v>
      </c>
    </row>
    <row r="15" spans="1:13" ht="77.25" customHeight="1">
      <c r="A15" s="1">
        <v>6</v>
      </c>
      <c r="B15" s="2" t="s">
        <v>31</v>
      </c>
      <c r="C15" s="1">
        <v>1968</v>
      </c>
      <c r="D15" s="1"/>
      <c r="E15" s="1" t="s">
        <v>39</v>
      </c>
      <c r="F15" s="1">
        <v>9</v>
      </c>
      <c r="G15" s="1">
        <v>8</v>
      </c>
      <c r="H15" s="3">
        <v>11272.9</v>
      </c>
      <c r="I15" s="3">
        <v>11211.4</v>
      </c>
      <c r="J15" s="3">
        <v>9748.5</v>
      </c>
      <c r="K15" s="1">
        <v>534</v>
      </c>
      <c r="L15" s="10" t="s">
        <v>36</v>
      </c>
      <c r="M15" s="1" t="s">
        <v>48</v>
      </c>
    </row>
    <row r="16" spans="1:13" ht="42.75" customHeight="1">
      <c r="A16" s="1">
        <v>7</v>
      </c>
      <c r="B16" s="2" t="s">
        <v>25</v>
      </c>
      <c r="C16" s="1">
        <v>1977</v>
      </c>
      <c r="D16" s="1"/>
      <c r="E16" s="1" t="s">
        <v>39</v>
      </c>
      <c r="F16" s="1">
        <v>9</v>
      </c>
      <c r="G16" s="1">
        <v>10</v>
      </c>
      <c r="H16" s="3">
        <v>20626</v>
      </c>
      <c r="I16" s="3">
        <v>20523</v>
      </c>
      <c r="J16" s="4">
        <v>18821.37</v>
      </c>
      <c r="K16" s="1">
        <v>905</v>
      </c>
      <c r="L16" s="10" t="s">
        <v>17</v>
      </c>
      <c r="M16" s="1" t="s">
        <v>48</v>
      </c>
    </row>
    <row r="17" spans="1:13" ht="63" customHeight="1">
      <c r="A17" s="1">
        <v>8</v>
      </c>
      <c r="B17" s="10" t="s">
        <v>28</v>
      </c>
      <c r="C17" s="1">
        <v>1972</v>
      </c>
      <c r="D17" s="1"/>
      <c r="E17" s="1" t="s">
        <v>41</v>
      </c>
      <c r="F17" s="1">
        <v>14</v>
      </c>
      <c r="G17" s="1">
        <v>1</v>
      </c>
      <c r="H17" s="3">
        <v>4948</v>
      </c>
      <c r="I17" s="3">
        <v>4644.9</v>
      </c>
      <c r="J17" s="3">
        <v>4580.19</v>
      </c>
      <c r="K17" s="1">
        <v>171</v>
      </c>
      <c r="L17" s="10" t="s">
        <v>38</v>
      </c>
      <c r="M17" s="1" t="s">
        <v>48</v>
      </c>
    </row>
    <row r="18" spans="1:13" ht="86.25" customHeight="1">
      <c r="A18" s="1">
        <v>9</v>
      </c>
      <c r="B18" s="2" t="s">
        <v>22</v>
      </c>
      <c r="C18" s="1">
        <v>1967</v>
      </c>
      <c r="D18" s="1"/>
      <c r="E18" s="1" t="s">
        <v>39</v>
      </c>
      <c r="F18" s="1">
        <v>9</v>
      </c>
      <c r="G18" s="1">
        <v>8</v>
      </c>
      <c r="H18" s="3">
        <v>11280.3</v>
      </c>
      <c r="I18" s="3">
        <v>11244.8</v>
      </c>
      <c r="J18" s="3">
        <v>9670.42</v>
      </c>
      <c r="K18" s="1">
        <v>524</v>
      </c>
      <c r="L18" s="10" t="s">
        <v>34</v>
      </c>
      <c r="M18" s="1" t="s">
        <v>48</v>
      </c>
    </row>
    <row r="19" spans="1:13" ht="56.25" customHeight="1">
      <c r="A19" s="1">
        <v>10</v>
      </c>
      <c r="B19" s="2" t="s">
        <v>29</v>
      </c>
      <c r="C19" s="1">
        <v>1971</v>
      </c>
      <c r="D19" s="1"/>
      <c r="E19" s="1" t="s">
        <v>39</v>
      </c>
      <c r="F19" s="1">
        <v>14</v>
      </c>
      <c r="G19" s="1">
        <v>1</v>
      </c>
      <c r="H19" s="3">
        <v>4773.16</v>
      </c>
      <c r="I19" s="3">
        <v>4639.19</v>
      </c>
      <c r="J19" s="3">
        <v>3422.64</v>
      </c>
      <c r="K19" s="1">
        <v>151</v>
      </c>
      <c r="L19" s="10" t="s">
        <v>21</v>
      </c>
      <c r="M19" s="1" t="s">
        <v>48</v>
      </c>
    </row>
    <row r="20" spans="1:13" ht="84" customHeight="1">
      <c r="A20" s="1">
        <v>11</v>
      </c>
      <c r="B20" s="2" t="s">
        <v>23</v>
      </c>
      <c r="C20" s="1">
        <v>1967</v>
      </c>
      <c r="D20" s="1"/>
      <c r="E20" s="1" t="s">
        <v>41</v>
      </c>
      <c r="F20" s="1">
        <v>9</v>
      </c>
      <c r="G20" s="1">
        <v>4</v>
      </c>
      <c r="H20" s="3">
        <v>11302</v>
      </c>
      <c r="I20" s="3">
        <v>11103</v>
      </c>
      <c r="J20" s="3">
        <v>9670.38</v>
      </c>
      <c r="K20" s="1">
        <v>527</v>
      </c>
      <c r="L20" s="10" t="s">
        <v>33</v>
      </c>
      <c r="M20" s="1" t="s">
        <v>48</v>
      </c>
    </row>
    <row r="21" spans="1:13" ht="59.25" customHeight="1">
      <c r="A21" s="1">
        <v>12</v>
      </c>
      <c r="B21" s="2" t="s">
        <v>24</v>
      </c>
      <c r="C21" s="1">
        <v>1980</v>
      </c>
      <c r="D21" s="1"/>
      <c r="E21" s="1" t="s">
        <v>41</v>
      </c>
      <c r="F21" s="1">
        <v>9</v>
      </c>
      <c r="G21" s="1">
        <v>7</v>
      </c>
      <c r="H21" s="3">
        <v>14501</v>
      </c>
      <c r="I21" s="3">
        <v>14219.7</v>
      </c>
      <c r="J21" s="3">
        <v>11658.8</v>
      </c>
      <c r="K21" s="1">
        <v>503</v>
      </c>
      <c r="L21" s="2" t="s">
        <v>45</v>
      </c>
      <c r="M21" s="1" t="s">
        <v>48</v>
      </c>
    </row>
    <row r="22" spans="1:13" ht="46.5" customHeight="1">
      <c r="A22" s="1">
        <v>13</v>
      </c>
      <c r="B22" s="2" t="s">
        <v>30</v>
      </c>
      <c r="C22" s="1">
        <v>1967</v>
      </c>
      <c r="D22" s="1"/>
      <c r="E22" s="1" t="s">
        <v>39</v>
      </c>
      <c r="F22" s="1">
        <v>9</v>
      </c>
      <c r="G22" s="1">
        <v>6</v>
      </c>
      <c r="H22" s="3">
        <v>11271.1</v>
      </c>
      <c r="I22" s="3">
        <v>11225</v>
      </c>
      <c r="J22" s="4">
        <v>9715.83</v>
      </c>
      <c r="K22" s="1">
        <v>548</v>
      </c>
      <c r="L22" s="2" t="s">
        <v>32</v>
      </c>
      <c r="M22" s="1" t="s">
        <v>48</v>
      </c>
    </row>
    <row r="23" spans="1:13" ht="46.5" customHeight="1">
      <c r="A23" s="1">
        <v>14</v>
      </c>
      <c r="B23" s="2" t="s">
        <v>26</v>
      </c>
      <c r="C23" s="1">
        <v>1967</v>
      </c>
      <c r="D23" s="1"/>
      <c r="E23" s="1" t="s">
        <v>39</v>
      </c>
      <c r="F23" s="1">
        <v>9</v>
      </c>
      <c r="G23" s="1">
        <v>6</v>
      </c>
      <c r="H23" s="3">
        <v>12700.54</v>
      </c>
      <c r="I23" s="3">
        <v>11253.69</v>
      </c>
      <c r="J23" s="3">
        <v>9228.62</v>
      </c>
      <c r="K23" s="1">
        <v>576</v>
      </c>
      <c r="L23" s="2" t="s">
        <v>32</v>
      </c>
      <c r="M23" s="1" t="s">
        <v>48</v>
      </c>
    </row>
    <row r="24" spans="1:13" ht="15.75" customHeight="1">
      <c r="A24" s="1"/>
      <c r="B24" s="12"/>
      <c r="C24" s="1"/>
      <c r="D24" s="1"/>
      <c r="E24" s="1"/>
      <c r="F24" s="1"/>
      <c r="G24" s="1"/>
      <c r="H24" s="13">
        <f>SUM(H10:H23)</f>
        <v>115077.19</v>
      </c>
      <c r="I24" s="13">
        <f>SUM(I10:I23)</f>
        <v>111390.41</v>
      </c>
      <c r="J24" s="13">
        <f>SUM(J10:J23)</f>
        <v>96077.81999999999</v>
      </c>
      <c r="K24" s="17">
        <f>SUM(K10:K23)</f>
        <v>4889</v>
      </c>
      <c r="L24" s="12"/>
      <c r="M24" s="1"/>
    </row>
    <row r="25" spans="1:12" ht="15.75">
      <c r="A25" s="7"/>
      <c r="B25" s="8"/>
      <c r="C25" s="7"/>
      <c r="D25" s="7"/>
      <c r="E25" s="7"/>
      <c r="F25" s="7"/>
      <c r="G25" s="7"/>
      <c r="H25" s="16"/>
      <c r="I25" s="16"/>
      <c r="J25" s="16"/>
      <c r="K25" s="16"/>
      <c r="L25" s="16"/>
    </row>
    <row r="26" spans="1:12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14"/>
    </row>
    <row r="27" ht="54" customHeight="1">
      <c r="A27" s="6"/>
    </row>
  </sheetData>
  <sheetProtection/>
  <mergeCells count="16">
    <mergeCell ref="M5:M8"/>
    <mergeCell ref="A2:L2"/>
    <mergeCell ref="F5:F8"/>
    <mergeCell ref="G5:G8"/>
    <mergeCell ref="A5:A8"/>
    <mergeCell ref="B5:B8"/>
    <mergeCell ref="C6:C8"/>
    <mergeCell ref="D6:D8"/>
    <mergeCell ref="K5:K7"/>
    <mergeCell ref="A3:L3"/>
    <mergeCell ref="A26:K26"/>
    <mergeCell ref="H5:H7"/>
    <mergeCell ref="I5:J6"/>
    <mergeCell ref="L5:L8"/>
    <mergeCell ref="C5:D5"/>
    <mergeCell ref="E5:E8"/>
  </mergeCells>
  <printOptions horizontalCentered="1"/>
  <pageMargins left="0.3937007874015748" right="0.3937007874015748" top="0.7874015748031497" bottom="0.3937007874015748" header="0.7086614173228347" footer="0.11811023622047245"/>
  <pageSetup horizontalDpi="300" verticalDpi="300" orientation="landscape" paperSize="9" scale="38" r:id="rId1"/>
  <headerFooter alignWithMargins="0">
    <oddHeader xml:space="preserve">&amp;RПриложение №1  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Suvorov</cp:lastModifiedBy>
  <cp:lastPrinted>2011-03-17T09:07:51Z</cp:lastPrinted>
  <dcterms:created xsi:type="dcterms:W3CDTF">2008-12-03T08:56:14Z</dcterms:created>
  <dcterms:modified xsi:type="dcterms:W3CDTF">2011-04-08T12:35:27Z</dcterms:modified>
  <cp:category/>
  <cp:version/>
  <cp:contentType/>
  <cp:contentStatus/>
</cp:coreProperties>
</file>